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Communinal latrines\"/>
    </mc:Choice>
  </mc:AlternateContent>
  <bookViews>
    <workbookView xWindow="0" yWindow="0" windowWidth="23040" windowHeight="11184"/>
  </bookViews>
  <sheets>
    <sheet name="Normal community Latrine BoQ" sheetId="1" r:id="rId1"/>
    <sheet name="Disability friendly latrines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1" l="1"/>
  <c r="D11" i="1"/>
  <c r="D11" i="2"/>
</calcChain>
</file>

<file path=xl/sharedStrings.xml><?xml version="1.0" encoding="utf-8"?>
<sst xmlns="http://schemas.openxmlformats.org/spreadsheetml/2006/main" count="118" uniqueCount="81">
  <si>
    <t>Description</t>
  </si>
  <si>
    <t>Nails</t>
  </si>
  <si>
    <t>Item</t>
  </si>
  <si>
    <t>Unit</t>
  </si>
  <si>
    <t>Qty</t>
  </si>
  <si>
    <t>Rate(USD)</t>
  </si>
  <si>
    <t>Amount(USD)</t>
  </si>
  <si>
    <t>Earth work,  Pit Excavation, and Lining</t>
  </si>
  <si>
    <t xml:space="preserve">Excavation of pit measuring 1.4m width x1.6m length x 3.2m depth </t>
  </si>
  <si>
    <r>
      <t>m</t>
    </r>
    <r>
      <rPr>
        <vertAlign val="superscript"/>
        <sz val="11"/>
        <color rgb="FF000000"/>
        <rFont val="Cambria"/>
        <family val="1"/>
      </rPr>
      <t>3</t>
    </r>
  </si>
  <si>
    <t xml:space="preserve">Construction of quary stone Massonary </t>
  </si>
  <si>
    <t>Gravel packing to facilitate soaking away</t>
  </si>
  <si>
    <t>Load</t>
  </si>
  <si>
    <t xml:space="preserve">SUPERSTRUCTURE </t>
  </si>
  <si>
    <t>Timber 3" × 2" &amp; 2" × 2"</t>
  </si>
  <si>
    <t>M</t>
  </si>
  <si>
    <t xml:space="preserve">32 guage Iron sheets </t>
  </si>
  <si>
    <t>Pcs</t>
  </si>
  <si>
    <t>Assorted nails 3”, 4”, 5”</t>
  </si>
  <si>
    <t>Kg</t>
  </si>
  <si>
    <t>Door with secure lockable from both inside and outside 1000mmx2100mm</t>
  </si>
  <si>
    <t>6" dia PVC waste pipe</t>
  </si>
  <si>
    <t>m</t>
  </si>
  <si>
    <t>4'' dia PVC Vent pipe</t>
  </si>
  <si>
    <t>Hinges &amp; latches</t>
  </si>
  <si>
    <t>pcs</t>
  </si>
  <si>
    <t>Placing concrete ramp for disable people with slope 1:12, 8 cm thickness, with cement component 350kg/m3 using cement P525 or equivalent</t>
  </si>
  <si>
    <t>Supply &amp; Installation of stainless HAND RAIL for disabled persons (as per WASH standards)</t>
  </si>
  <si>
    <t>set</t>
  </si>
  <si>
    <t>Ceramic WC suitable for disables</t>
  </si>
  <si>
    <t>Construction of reinforced  concrete slab</t>
  </si>
  <si>
    <t>Cements  50 kg</t>
  </si>
  <si>
    <t xml:space="preserve">bags </t>
  </si>
  <si>
    <t>Sand</t>
  </si>
  <si>
    <t>Ton</t>
  </si>
  <si>
    <t>Gravel</t>
  </si>
  <si>
    <t>No.</t>
  </si>
  <si>
    <t>LANDSCAPING, PIT EXCAVATION AND LINING</t>
  </si>
  <si>
    <t>Excavation of pit measuring 1.5m width x 1.5m length x 3m depth</t>
  </si>
  <si>
    <t>m³</t>
  </si>
  <si>
    <t>Construction of the latrine pit.</t>
  </si>
  <si>
    <t>Reinforcement steel (6 mm diameter ) for pit cover.</t>
  </si>
  <si>
    <t>kg</t>
  </si>
  <si>
    <t>Reinforced concrete pit cover (6mm reinforcement steel).</t>
  </si>
  <si>
    <t>FLOOR FOUNDATION, PIT FINISHING AND DELIVERY PIPES</t>
  </si>
  <si>
    <t>Foundation walling with hardcore stones.</t>
  </si>
  <si>
    <t>Concrete Slab of the toilet.</t>
  </si>
  <si>
    <t>Concrete Block Setting</t>
  </si>
  <si>
    <t>LS</t>
  </si>
  <si>
    <t>Delivery pipe (140mm diameter) size.</t>
  </si>
  <si>
    <t>SUPER STRUCTURE (WALLS OF TIMBER AND IRON SHEETS)</t>
  </si>
  <si>
    <t>Timber for wall structures (40mm x 40mm) size.</t>
  </si>
  <si>
    <t>Timber for wall structures (80mm x 40mm) size.</t>
  </si>
  <si>
    <t>Walling Iron sheets 1.8 m length x 1.5 m width. Gauge 32</t>
  </si>
  <si>
    <t>Iron sheet door with secure lockable from inside</t>
  </si>
  <si>
    <t>Vent pipe (100mm diameter) size.</t>
  </si>
  <si>
    <t>ROOFING &amp; PAINTING</t>
  </si>
  <si>
    <t>Corrugated iron sheets (30 gauge)  2m x 2.4m</t>
  </si>
  <si>
    <t>Assorted timber  (40mm x 40mm) size</t>
  </si>
  <si>
    <t>Wood preservatives</t>
  </si>
  <si>
    <t>litres</t>
  </si>
  <si>
    <t>Paint</t>
  </si>
  <si>
    <t>OTHERS</t>
  </si>
  <si>
    <t>Visibilty</t>
  </si>
  <si>
    <t>Labour cost</t>
  </si>
  <si>
    <t>Service</t>
  </si>
  <si>
    <t>Sub-total 4</t>
  </si>
  <si>
    <t>Sub-total 1</t>
  </si>
  <si>
    <t>Sub-total 2</t>
  </si>
  <si>
    <t>Sub-total 3</t>
  </si>
  <si>
    <t>Sub-total 5</t>
  </si>
  <si>
    <t>Cost for one latrine</t>
  </si>
  <si>
    <t>Total for 140 normal latrines</t>
  </si>
  <si>
    <t xml:space="preserve">                        </t>
  </si>
  <si>
    <t>Total cost per Latrine</t>
  </si>
  <si>
    <t xml:space="preserve">Total 10 cost for  </t>
  </si>
  <si>
    <t>Allow provision, procurement and supply of hand washing soaps and cleaning agents for toilets and Visisbility branding</t>
  </si>
  <si>
    <t>Put your logo here</t>
  </si>
  <si>
    <t>Annex A: bill of quantities</t>
  </si>
  <si>
    <t>Construction of 10 Communal disability friendly user latrines with hand washing facilities for 4,500 emergency affected IDPs  people 
in Kahda district ,Banadir region, Somalia</t>
  </si>
  <si>
    <t>Construction of 140 Communal atrines with hand washing facilities for 4,200 emergency affected IDPs  people 
in Kahda district ,Banadir region, Somalia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</si>
</sst>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&quot;$&quot;#,##0.00"/>
    <numFmt numFmtId="167" formatCode="0.0"/>
    <numFmt numFmtId="168" formatCode="_-[$$-409]* #,##0.00_ ;_-[$$-409]* \-#,##0.00\ ;_-[$$-409]* &quot;-&quot;??_ ;_-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mbria"/>
      <family val="1"/>
    </font>
    <font>
      <b/>
      <sz val="11"/>
      <color theme="1"/>
      <name val="Cambria"/>
      <family val="1"/>
    </font>
    <font>
      <sz val="11"/>
      <color rgb="FF000000"/>
      <name val="Cambria"/>
      <family val="1"/>
    </font>
    <font>
      <vertAlign val="superscript"/>
      <sz val="11"/>
      <color rgb="FF000000"/>
      <name val="Cambria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2"/>
      <color theme="0" tint="-0.34998626667073579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/>
        <bgColor indexed="64"/>
      </patternFill>
    </fill>
  </fills>
  <borders count="30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8">
    <xf numFmtId="0" fontId="0" fillId="0" borderId="0" xfId="0"/>
    <xf numFmtId="0" fontId="3" fillId="2" borderId="7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2" fontId="4" fillId="2" borderId="8" xfId="0" applyNumberFormat="1" applyFont="1" applyFill="1" applyBorder="1" applyAlignment="1">
      <alignment horizontal="center" vertical="top" wrapText="1"/>
    </xf>
    <xf numFmtId="166" fontId="4" fillId="2" borderId="8" xfId="0" applyNumberFormat="1" applyFont="1" applyFill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3" fillId="0" borderId="10" xfId="0" applyFont="1" applyBorder="1" applyAlignment="1">
      <alignment vertical="top" wrapText="1"/>
    </xf>
    <xf numFmtId="0" fontId="5" fillId="0" borderId="11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2" fontId="3" fillId="0" borderId="10" xfId="0" applyNumberFormat="1" applyFont="1" applyBorder="1" applyAlignment="1">
      <alignment horizontal="center" vertical="top" wrapText="1"/>
    </xf>
    <xf numFmtId="166" fontId="3" fillId="0" borderId="12" xfId="0" applyNumberFormat="1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vertical="top" wrapText="1"/>
    </xf>
    <xf numFmtId="0" fontId="5" fillId="0" borderId="15" xfId="0" applyFont="1" applyBorder="1" applyAlignment="1">
      <alignment horizontal="center" vertical="top" wrapText="1"/>
    </xf>
    <xf numFmtId="167" fontId="5" fillId="0" borderId="14" xfId="0" applyNumberFormat="1" applyFont="1" applyBorder="1" applyAlignment="1">
      <alignment horizontal="center" vertical="top" wrapText="1"/>
    </xf>
    <xf numFmtId="2" fontId="5" fillId="0" borderId="15" xfId="0" applyNumberFormat="1" applyFont="1" applyBorder="1" applyAlignment="1">
      <alignment horizontal="center" vertical="top" wrapText="1"/>
    </xf>
    <xf numFmtId="166" fontId="5" fillId="0" borderId="16" xfId="0" applyNumberFormat="1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2" fontId="3" fillId="0" borderId="11" xfId="0" applyNumberFormat="1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18" xfId="0" applyFont="1" applyBorder="1" applyAlignment="1">
      <alignment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18" xfId="0" applyFont="1" applyBorder="1" applyAlignment="1">
      <alignment horizontal="center" vertical="top" wrapText="1"/>
    </xf>
    <xf numFmtId="2" fontId="5" fillId="0" borderId="19" xfId="0" applyNumberFormat="1" applyFont="1" applyBorder="1" applyAlignment="1">
      <alignment horizontal="center" vertical="top" wrapText="1"/>
    </xf>
    <xf numFmtId="166" fontId="5" fillId="0" borderId="20" xfId="0" applyNumberFormat="1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2" fontId="5" fillId="0" borderId="23" xfId="0" applyNumberFormat="1" applyFont="1" applyBorder="1" applyAlignment="1">
      <alignment horizontal="center" vertical="top" wrapText="1"/>
    </xf>
    <xf numFmtId="166" fontId="5" fillId="0" borderId="5" xfId="0" applyNumberFormat="1" applyFont="1" applyBorder="1" applyAlignment="1">
      <alignment horizontal="center" vertical="top" wrapText="1"/>
    </xf>
    <xf numFmtId="0" fontId="7" fillId="0" borderId="0" xfId="0" applyFont="1" applyAlignment="1">
      <alignment horizontal="left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left" wrapText="1"/>
    </xf>
    <xf numFmtId="168" fontId="0" fillId="0" borderId="4" xfId="0" applyNumberFormat="1" applyBorder="1" applyAlignment="1">
      <alignment horizontal="left"/>
    </xf>
    <xf numFmtId="0" fontId="8" fillId="0" borderId="4" xfId="0" applyFont="1" applyBorder="1" applyAlignment="1">
      <alignment horizontal="left" vertical="center"/>
    </xf>
    <xf numFmtId="168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4" xfId="0" applyFont="1" applyBorder="1" applyAlignment="1">
      <alignment horizontal="left" vertical="center" wrapText="1"/>
    </xf>
    <xf numFmtId="168" fontId="8" fillId="0" borderId="4" xfId="0" applyNumberFormat="1" applyFont="1" applyBorder="1" applyAlignment="1">
      <alignment horizontal="left" vertical="center"/>
    </xf>
    <xf numFmtId="0" fontId="8" fillId="0" borderId="4" xfId="0" applyFont="1" applyBorder="1" applyAlignment="1">
      <alignment horizontal="left" wrapText="1"/>
    </xf>
    <xf numFmtId="0" fontId="8" fillId="0" borderId="4" xfId="0" applyFont="1" applyBorder="1"/>
    <xf numFmtId="0" fontId="0" fillId="3" borderId="4" xfId="0" applyFill="1" applyBorder="1" applyAlignment="1">
      <alignment horizontal="left" wrapText="1"/>
    </xf>
    <xf numFmtId="0" fontId="8" fillId="3" borderId="4" xfId="0" applyFont="1" applyFill="1" applyBorder="1" applyAlignment="1">
      <alignment horizontal="left" vertical="center"/>
    </xf>
    <xf numFmtId="168" fontId="8" fillId="3" borderId="4" xfId="0" applyNumberFormat="1" applyFont="1" applyFill="1" applyBorder="1" applyAlignment="1">
      <alignment horizontal="left"/>
    </xf>
    <xf numFmtId="168" fontId="0" fillId="3" borderId="4" xfId="0" applyNumberFormat="1" applyFill="1" applyBorder="1" applyAlignment="1">
      <alignment horizontal="left"/>
    </xf>
    <xf numFmtId="0" fontId="2" fillId="3" borderId="4" xfId="0" applyFont="1" applyFill="1" applyBorder="1" applyAlignment="1">
      <alignment horizontal="left" wrapText="1"/>
    </xf>
    <xf numFmtId="0" fontId="9" fillId="3" borderId="4" xfId="0" applyFont="1" applyFill="1" applyBorder="1" applyAlignment="1">
      <alignment horizontal="left" vertical="center"/>
    </xf>
    <xf numFmtId="168" fontId="9" fillId="3" borderId="4" xfId="0" applyNumberFormat="1" applyFont="1" applyFill="1" applyBorder="1" applyAlignment="1">
      <alignment horizontal="left"/>
    </xf>
    <xf numFmtId="168" fontId="2" fillId="3" borderId="4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vertical="top" wrapText="1"/>
    </xf>
    <xf numFmtId="0" fontId="3" fillId="4" borderId="6" xfId="0" applyFont="1" applyFill="1" applyBorder="1" applyAlignment="1">
      <alignment horizontal="center" vertical="top" wrapText="1"/>
    </xf>
    <xf numFmtId="2" fontId="3" fillId="4" borderId="6" xfId="0" applyNumberFormat="1" applyFont="1" applyFill="1" applyBorder="1" applyAlignment="1">
      <alignment horizontal="center" vertical="top" wrapText="1"/>
    </xf>
    <xf numFmtId="166" fontId="3" fillId="4" borderId="6" xfId="1" applyNumberFormat="1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top" wrapText="1"/>
    </xf>
    <xf numFmtId="166" fontId="3" fillId="3" borderId="6" xfId="0" applyNumberFormat="1" applyFont="1" applyFill="1" applyBorder="1" applyAlignment="1">
      <alignment horizontal="center" vertical="top" wrapText="1"/>
    </xf>
    <xf numFmtId="2" fontId="5" fillId="0" borderId="7" xfId="0" applyNumberFormat="1" applyFont="1" applyBorder="1" applyAlignment="1">
      <alignment horizontal="center" vertical="top" wrapText="1"/>
    </xf>
    <xf numFmtId="0" fontId="2" fillId="0" borderId="4" xfId="0" applyFont="1" applyBorder="1" applyAlignment="1">
      <alignment horizontal="left" wrapText="1"/>
    </xf>
    <xf numFmtId="164" fontId="9" fillId="2" borderId="4" xfId="2" applyFont="1" applyFill="1" applyBorder="1"/>
    <xf numFmtId="0" fontId="5" fillId="0" borderId="17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top" wrapText="1"/>
    </xf>
    <xf numFmtId="0" fontId="3" fillId="0" borderId="25" xfId="0" applyFont="1" applyBorder="1" applyAlignment="1">
      <alignment horizontal="left" vertical="top" wrapText="1"/>
    </xf>
    <xf numFmtId="0" fontId="3" fillId="0" borderId="26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2" fontId="5" fillId="0" borderId="26" xfId="0" applyNumberFormat="1" applyFont="1" applyBorder="1" applyAlignment="1">
      <alignment horizontal="center" vertical="top" wrapText="1"/>
    </xf>
    <xf numFmtId="166" fontId="3" fillId="0" borderId="27" xfId="0" applyNumberFormat="1" applyFont="1" applyBorder="1" applyAlignment="1">
      <alignment horizontal="center" vertical="top" wrapText="1"/>
    </xf>
    <xf numFmtId="2" fontId="5" fillId="0" borderId="11" xfId="0" applyNumberFormat="1" applyFont="1" applyBorder="1" applyAlignment="1">
      <alignment horizontal="center" vertical="top" wrapText="1"/>
    </xf>
    <xf numFmtId="166" fontId="5" fillId="0" borderId="12" xfId="0" applyNumberFormat="1" applyFont="1" applyBorder="1" applyAlignment="1">
      <alignment horizontal="center" vertical="top" wrapText="1"/>
    </xf>
    <xf numFmtId="0" fontId="5" fillId="0" borderId="28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2" fontId="3" fillId="0" borderId="2" xfId="0" applyNumberFormat="1" applyFont="1" applyBorder="1" applyAlignment="1">
      <alignment horizontal="center" vertical="top" wrapText="1"/>
    </xf>
    <xf numFmtId="166" fontId="3" fillId="0" borderId="8" xfId="0" applyNumberFormat="1" applyFont="1" applyBorder="1" applyAlignment="1">
      <alignment horizontal="center" vertical="top" wrapText="1"/>
    </xf>
    <xf numFmtId="0" fontId="3" fillId="3" borderId="6" xfId="0" applyFont="1" applyFill="1" applyBorder="1" applyAlignment="1">
      <alignment vertical="top" wrapText="1"/>
    </xf>
    <xf numFmtId="2" fontId="3" fillId="3" borderId="6" xfId="0" applyNumberFormat="1" applyFont="1" applyFill="1" applyBorder="1" applyAlignment="1">
      <alignment vertical="top" wrapText="1"/>
    </xf>
    <xf numFmtId="0" fontId="3" fillId="0" borderId="29" xfId="0" applyFont="1" applyBorder="1" applyAlignment="1">
      <alignment vertical="top" wrapText="1"/>
    </xf>
    <xf numFmtId="0" fontId="3" fillId="0" borderId="25" xfId="0" applyFont="1" applyBorder="1" applyAlignment="1">
      <alignment horizontal="center" vertical="top" wrapText="1"/>
    </xf>
    <xf numFmtId="2" fontId="3" fillId="0" borderId="26" xfId="0" applyNumberFormat="1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wrapText="1"/>
    </xf>
    <xf numFmtId="0" fontId="12" fillId="0" borderId="4" xfId="0" applyFont="1" applyBorder="1" applyAlignment="1">
      <alignment horizontal="center"/>
    </xf>
    <xf numFmtId="1" fontId="9" fillId="2" borderId="4" xfId="2" applyNumberFormat="1" applyFont="1" applyFill="1" applyBorder="1"/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topLeftCell="A15" workbookViewId="0">
      <selection activeCell="J31" sqref="J31"/>
    </sheetView>
  </sheetViews>
  <sheetFormatPr defaultRowHeight="14.4" x14ac:dyDescent="0.3"/>
  <cols>
    <col min="2" max="2" width="67.33203125" customWidth="1"/>
    <col min="4" max="4" width="8.77734375" bestFit="1" customWidth="1"/>
    <col min="5" max="5" width="11.109375" customWidth="1"/>
    <col min="6" max="6" width="15.33203125" customWidth="1"/>
    <col min="7" max="7" width="10.21875" bestFit="1" customWidth="1"/>
  </cols>
  <sheetData>
    <row r="1" spans="1:6" x14ac:dyDescent="0.3">
      <c r="A1" s="84" t="s">
        <v>77</v>
      </c>
      <c r="B1" s="84"/>
      <c r="C1" s="84"/>
      <c r="D1" s="84"/>
      <c r="E1" s="84"/>
      <c r="F1" s="84"/>
    </row>
    <row r="2" spans="1:6" x14ac:dyDescent="0.3">
      <c r="A2" s="84"/>
      <c r="B2" s="84"/>
      <c r="C2" s="84"/>
      <c r="D2" s="84"/>
      <c r="E2" s="84"/>
      <c r="F2" s="84"/>
    </row>
    <row r="3" spans="1:6" x14ac:dyDescent="0.3">
      <c r="A3" s="84"/>
      <c r="B3" s="84"/>
      <c r="C3" s="84"/>
      <c r="D3" s="84"/>
      <c r="E3" s="84"/>
      <c r="F3" s="84"/>
    </row>
    <row r="4" spans="1:6" x14ac:dyDescent="0.3">
      <c r="A4" s="84"/>
      <c r="B4" s="84"/>
      <c r="C4" s="84"/>
      <c r="D4" s="84"/>
      <c r="E4" s="84"/>
      <c r="F4" s="84"/>
    </row>
    <row r="5" spans="1:6" x14ac:dyDescent="0.3">
      <c r="A5" s="84"/>
      <c r="B5" s="84"/>
      <c r="C5" s="84"/>
      <c r="D5" s="84"/>
      <c r="E5" s="84"/>
      <c r="F5" s="84"/>
    </row>
    <row r="6" spans="1:6" ht="18" x14ac:dyDescent="0.35">
      <c r="A6" s="83" t="s">
        <v>78</v>
      </c>
      <c r="B6" s="83"/>
      <c r="C6" s="83"/>
      <c r="D6" s="83"/>
      <c r="E6" s="83"/>
      <c r="F6" s="83"/>
    </row>
    <row r="7" spans="1:6" ht="33.6" customHeight="1" x14ac:dyDescent="0.35">
      <c r="A7" s="85" t="s">
        <v>80</v>
      </c>
      <c r="B7" s="86"/>
      <c r="C7" s="86"/>
      <c r="D7" s="86"/>
      <c r="E7" s="86"/>
      <c r="F7" s="86"/>
    </row>
    <row r="8" spans="1:6" ht="17.399999999999999" customHeight="1" x14ac:dyDescent="0.3">
      <c r="A8" s="1" t="s">
        <v>2</v>
      </c>
      <c r="B8" s="2" t="s">
        <v>0</v>
      </c>
      <c r="C8" s="3" t="s">
        <v>3</v>
      </c>
      <c r="D8" s="2" t="s">
        <v>4</v>
      </c>
      <c r="E8" s="4" t="s">
        <v>5</v>
      </c>
      <c r="F8" s="5" t="s">
        <v>6</v>
      </c>
    </row>
    <row r="9" spans="1:6" x14ac:dyDescent="0.3">
      <c r="A9" s="36">
        <v>1</v>
      </c>
      <c r="B9" s="61" t="s">
        <v>37</v>
      </c>
      <c r="C9" s="39"/>
      <c r="D9" s="39"/>
      <c r="E9" s="40"/>
      <c r="F9" s="40"/>
    </row>
    <row r="10" spans="1:6" x14ac:dyDescent="0.3">
      <c r="A10" s="41">
        <v>1.1000000000000001</v>
      </c>
      <c r="B10" s="42" t="s">
        <v>38</v>
      </c>
      <c r="C10" s="39" t="s">
        <v>39</v>
      </c>
      <c r="D10" s="39">
        <v>5.625</v>
      </c>
      <c r="E10" s="43"/>
      <c r="F10" s="43"/>
    </row>
    <row r="11" spans="1:6" x14ac:dyDescent="0.3">
      <c r="A11" s="41">
        <v>1.2</v>
      </c>
      <c r="B11" s="44" t="s">
        <v>40</v>
      </c>
      <c r="C11" s="39" t="s">
        <v>39</v>
      </c>
      <c r="D11" s="39">
        <f>1.5*0.2*2.5*4</f>
        <v>3.0000000000000004</v>
      </c>
      <c r="E11" s="40"/>
      <c r="F11" s="40"/>
    </row>
    <row r="12" spans="1:6" x14ac:dyDescent="0.3">
      <c r="A12" s="41">
        <v>1.3</v>
      </c>
      <c r="B12" s="44" t="s">
        <v>41</v>
      </c>
      <c r="C12" s="39" t="s">
        <v>42</v>
      </c>
      <c r="D12" s="39">
        <v>5.5</v>
      </c>
      <c r="E12" s="40"/>
      <c r="F12" s="40"/>
    </row>
    <row r="13" spans="1:6" x14ac:dyDescent="0.3">
      <c r="A13" s="41">
        <v>1.4</v>
      </c>
      <c r="B13" s="44" t="s">
        <v>43</v>
      </c>
      <c r="C13" s="39" t="s">
        <v>39</v>
      </c>
      <c r="D13" s="39">
        <f>0.2*1.5*1.5</f>
        <v>0.45000000000000007</v>
      </c>
      <c r="E13" s="40"/>
      <c r="F13" s="40"/>
    </row>
    <row r="14" spans="1:6" x14ac:dyDescent="0.3">
      <c r="A14" s="41"/>
      <c r="B14" s="46" t="s">
        <v>67</v>
      </c>
      <c r="C14" s="47"/>
      <c r="D14" s="47"/>
      <c r="E14" s="48"/>
      <c r="F14" s="49"/>
    </row>
    <row r="15" spans="1:6" x14ac:dyDescent="0.3">
      <c r="A15" s="36">
        <v>2</v>
      </c>
      <c r="B15" s="37" t="s">
        <v>44</v>
      </c>
      <c r="C15" s="39"/>
      <c r="D15" s="39"/>
      <c r="E15" s="40"/>
      <c r="F15" s="40"/>
    </row>
    <row r="16" spans="1:6" x14ac:dyDescent="0.3">
      <c r="A16" s="36">
        <v>2.1</v>
      </c>
      <c r="B16" s="44" t="s">
        <v>45</v>
      </c>
      <c r="C16" s="39" t="s">
        <v>39</v>
      </c>
      <c r="D16" s="39">
        <v>2.5</v>
      </c>
      <c r="E16" s="40"/>
      <c r="F16" s="40"/>
    </row>
    <row r="17" spans="1:6" x14ac:dyDescent="0.3">
      <c r="A17" s="36">
        <v>2.2000000000000002</v>
      </c>
      <c r="B17" s="44" t="s">
        <v>46</v>
      </c>
      <c r="C17" s="39" t="s">
        <v>39</v>
      </c>
      <c r="D17" s="39">
        <v>140</v>
      </c>
      <c r="E17" s="40"/>
      <c r="F17" s="40"/>
    </row>
    <row r="18" spans="1:6" x14ac:dyDescent="0.3">
      <c r="A18" s="36">
        <v>2.2999999999999998</v>
      </c>
      <c r="B18" s="44" t="s">
        <v>47</v>
      </c>
      <c r="C18" s="39" t="s">
        <v>48</v>
      </c>
      <c r="D18" s="39">
        <v>12</v>
      </c>
      <c r="E18" s="40"/>
      <c r="F18" s="40"/>
    </row>
    <row r="19" spans="1:6" x14ac:dyDescent="0.3">
      <c r="A19" s="41">
        <v>2.4</v>
      </c>
      <c r="B19" s="44" t="s">
        <v>49</v>
      </c>
      <c r="C19" s="39" t="s">
        <v>22</v>
      </c>
      <c r="D19" s="39">
        <v>1.4</v>
      </c>
      <c r="E19" s="40"/>
      <c r="F19" s="40"/>
    </row>
    <row r="20" spans="1:6" x14ac:dyDescent="0.3">
      <c r="A20" s="36"/>
      <c r="B20" s="46" t="s">
        <v>68</v>
      </c>
      <c r="C20" s="47"/>
      <c r="D20" s="47"/>
      <c r="E20" s="48"/>
      <c r="F20" s="49"/>
    </row>
    <row r="21" spans="1:6" x14ac:dyDescent="0.3">
      <c r="A21" s="36">
        <v>3</v>
      </c>
      <c r="B21" s="37" t="s">
        <v>50</v>
      </c>
      <c r="C21" s="39"/>
      <c r="D21" s="39"/>
      <c r="E21" s="40"/>
      <c r="F21" s="40"/>
    </row>
    <row r="22" spans="1:6" x14ac:dyDescent="0.3">
      <c r="A22" s="41">
        <v>3.1</v>
      </c>
      <c r="B22" s="44" t="s">
        <v>51</v>
      </c>
      <c r="C22" s="39" t="s">
        <v>22</v>
      </c>
      <c r="D22" s="39">
        <v>20</v>
      </c>
      <c r="E22" s="40"/>
      <c r="F22" s="40"/>
    </row>
    <row r="23" spans="1:6" x14ac:dyDescent="0.3">
      <c r="A23" s="41">
        <v>3.2</v>
      </c>
      <c r="B23" s="44" t="s">
        <v>52</v>
      </c>
      <c r="C23" s="39" t="s">
        <v>22</v>
      </c>
      <c r="D23" s="39">
        <v>24</v>
      </c>
      <c r="E23" s="40"/>
      <c r="F23" s="40"/>
    </row>
    <row r="24" spans="1:6" x14ac:dyDescent="0.3">
      <c r="A24" s="41">
        <v>3.3</v>
      </c>
      <c r="B24" s="44" t="s">
        <v>53</v>
      </c>
      <c r="C24" s="39" t="s">
        <v>25</v>
      </c>
      <c r="D24" s="39">
        <v>8</v>
      </c>
      <c r="E24" s="40"/>
      <c r="F24" s="40"/>
    </row>
    <row r="25" spans="1:6" x14ac:dyDescent="0.3">
      <c r="A25" s="41">
        <v>3.4</v>
      </c>
      <c r="B25" s="44" t="s">
        <v>1</v>
      </c>
      <c r="C25" s="39" t="s">
        <v>42</v>
      </c>
      <c r="D25" s="39">
        <v>2</v>
      </c>
      <c r="E25" s="40"/>
      <c r="F25" s="40"/>
    </row>
    <row r="26" spans="1:6" x14ac:dyDescent="0.3">
      <c r="A26" s="41">
        <v>3.5</v>
      </c>
      <c r="B26" s="44" t="s">
        <v>54</v>
      </c>
      <c r="C26" s="39" t="s">
        <v>25</v>
      </c>
      <c r="D26" s="39">
        <v>1</v>
      </c>
      <c r="E26" s="40"/>
      <c r="F26" s="40"/>
    </row>
    <row r="27" spans="1:6" x14ac:dyDescent="0.3">
      <c r="A27" s="41">
        <v>3.6</v>
      </c>
      <c r="B27" s="44" t="s">
        <v>55</v>
      </c>
      <c r="C27" s="39" t="s">
        <v>22</v>
      </c>
      <c r="D27" s="39">
        <v>3</v>
      </c>
      <c r="E27" s="40"/>
      <c r="F27" s="40"/>
    </row>
    <row r="28" spans="1:6" x14ac:dyDescent="0.3">
      <c r="A28" s="41"/>
      <c r="B28" s="46" t="s">
        <v>69</v>
      </c>
      <c r="C28" s="47"/>
      <c r="D28" s="47"/>
      <c r="E28" s="48"/>
      <c r="F28" s="49"/>
    </row>
    <row r="29" spans="1:6" x14ac:dyDescent="0.3">
      <c r="A29" s="36">
        <v>4</v>
      </c>
      <c r="B29" s="37" t="s">
        <v>56</v>
      </c>
      <c r="C29" s="39"/>
      <c r="D29" s="39"/>
      <c r="E29" s="40"/>
      <c r="F29" s="40"/>
    </row>
    <row r="30" spans="1:6" x14ac:dyDescent="0.3">
      <c r="A30" s="41">
        <v>4.0999999999999996</v>
      </c>
      <c r="B30" s="44" t="s">
        <v>57</v>
      </c>
      <c r="C30" s="39" t="s">
        <v>25</v>
      </c>
      <c r="D30" s="39">
        <v>2</v>
      </c>
      <c r="E30" s="40"/>
      <c r="F30" s="40"/>
    </row>
    <row r="31" spans="1:6" x14ac:dyDescent="0.3">
      <c r="A31" s="41">
        <v>4.2</v>
      </c>
      <c r="B31" s="44" t="s">
        <v>58</v>
      </c>
      <c r="C31" s="39" t="s">
        <v>22</v>
      </c>
      <c r="D31" s="39">
        <v>12</v>
      </c>
      <c r="E31" s="40"/>
      <c r="F31" s="40"/>
    </row>
    <row r="32" spans="1:6" x14ac:dyDescent="0.3">
      <c r="A32" s="41">
        <v>4.3</v>
      </c>
      <c r="B32" s="44" t="s">
        <v>59</v>
      </c>
      <c r="C32" s="39" t="s">
        <v>60</v>
      </c>
      <c r="D32" s="39">
        <v>1</v>
      </c>
      <c r="E32" s="40"/>
      <c r="F32" s="40"/>
    </row>
    <row r="33" spans="1:6" x14ac:dyDescent="0.3">
      <c r="A33" s="41">
        <v>4.4000000000000004</v>
      </c>
      <c r="B33" s="44" t="s">
        <v>61</v>
      </c>
      <c r="C33" s="39" t="s">
        <v>60</v>
      </c>
      <c r="D33" s="39">
        <v>4</v>
      </c>
      <c r="E33" s="40"/>
      <c r="F33" s="40"/>
    </row>
    <row r="34" spans="1:6" x14ac:dyDescent="0.3">
      <c r="A34" s="41">
        <v>4.5</v>
      </c>
      <c r="B34" s="44" t="s">
        <v>1</v>
      </c>
      <c r="C34" s="39" t="s">
        <v>42</v>
      </c>
      <c r="D34" s="39">
        <v>1</v>
      </c>
      <c r="E34" s="40"/>
      <c r="F34" s="40"/>
    </row>
    <row r="35" spans="1:6" x14ac:dyDescent="0.3">
      <c r="A35" s="41"/>
      <c r="B35" s="46" t="s">
        <v>66</v>
      </c>
      <c r="C35" s="47"/>
      <c r="D35" s="47"/>
      <c r="E35" s="48"/>
      <c r="F35" s="49"/>
    </row>
    <row r="36" spans="1:6" x14ac:dyDescent="0.3">
      <c r="A36" s="36">
        <v>5</v>
      </c>
      <c r="B36" s="37" t="s">
        <v>62</v>
      </c>
      <c r="C36" s="39"/>
      <c r="D36" s="39"/>
      <c r="E36" s="40"/>
      <c r="F36" s="40"/>
    </row>
    <row r="37" spans="1:6" x14ac:dyDescent="0.3">
      <c r="A37" s="41">
        <v>5.0999999999999996</v>
      </c>
      <c r="B37" s="44" t="s">
        <v>63</v>
      </c>
      <c r="C37" s="39" t="s">
        <v>25</v>
      </c>
      <c r="D37" s="39">
        <v>1</v>
      </c>
      <c r="E37" s="40"/>
      <c r="F37" s="40"/>
    </row>
    <row r="38" spans="1:6" x14ac:dyDescent="0.3">
      <c r="A38" s="41">
        <v>5.2</v>
      </c>
      <c r="B38" s="44" t="s">
        <v>64</v>
      </c>
      <c r="C38" s="39" t="s">
        <v>65</v>
      </c>
      <c r="D38" s="39">
        <v>2</v>
      </c>
      <c r="E38" s="40"/>
      <c r="F38" s="40"/>
    </row>
    <row r="39" spans="1:6" x14ac:dyDescent="0.3">
      <c r="A39" s="41"/>
      <c r="B39" s="46" t="s">
        <v>70</v>
      </c>
      <c r="C39" s="47"/>
      <c r="D39" s="47"/>
      <c r="E39" s="48"/>
      <c r="F39" s="49"/>
    </row>
    <row r="40" spans="1:6" x14ac:dyDescent="0.3">
      <c r="A40" s="41"/>
      <c r="B40" s="37"/>
      <c r="C40" s="39"/>
      <c r="D40" s="39"/>
      <c r="E40" s="40"/>
      <c r="F40" s="38"/>
    </row>
    <row r="41" spans="1:6" x14ac:dyDescent="0.3">
      <c r="A41" s="41"/>
      <c r="B41" s="50" t="s">
        <v>71</v>
      </c>
      <c r="C41" s="51"/>
      <c r="D41" s="51"/>
      <c r="E41" s="52"/>
      <c r="F41" s="53"/>
    </row>
    <row r="42" spans="1:6" x14ac:dyDescent="0.3">
      <c r="A42" s="45"/>
      <c r="B42" s="62" t="s">
        <v>72</v>
      </c>
      <c r="C42" s="62"/>
      <c r="D42" s="87">
        <v>140</v>
      </c>
      <c r="E42" s="62"/>
      <c r="F42" s="62"/>
    </row>
  </sheetData>
  <mergeCells count="3">
    <mergeCell ref="A6:F6"/>
    <mergeCell ref="A1:F5"/>
    <mergeCell ref="A7:F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opLeftCell="A7" workbookViewId="0">
      <selection activeCell="H15" sqref="H15"/>
    </sheetView>
  </sheetViews>
  <sheetFormatPr defaultRowHeight="14.4" x14ac:dyDescent="0.3"/>
  <cols>
    <col min="1" max="1" width="7.88671875" customWidth="1"/>
    <col min="2" max="2" width="61.77734375" bestFit="1" customWidth="1"/>
    <col min="5" max="5" width="11.21875" customWidth="1"/>
    <col min="6" max="6" width="15.33203125" customWidth="1"/>
  </cols>
  <sheetData>
    <row r="1" spans="1:6" x14ac:dyDescent="0.3">
      <c r="A1" s="84" t="s">
        <v>77</v>
      </c>
      <c r="B1" s="84"/>
      <c r="C1" s="84"/>
      <c r="D1" s="84"/>
      <c r="E1" s="84"/>
      <c r="F1" s="84"/>
    </row>
    <row r="2" spans="1:6" x14ac:dyDescent="0.3">
      <c r="A2" s="84"/>
      <c r="B2" s="84"/>
      <c r="C2" s="84"/>
      <c r="D2" s="84"/>
      <c r="E2" s="84"/>
      <c r="F2" s="84"/>
    </row>
    <row r="3" spans="1:6" x14ac:dyDescent="0.3">
      <c r="A3" s="84"/>
      <c r="B3" s="84"/>
      <c r="C3" s="84"/>
      <c r="D3" s="84"/>
      <c r="E3" s="84"/>
      <c r="F3" s="84"/>
    </row>
    <row r="4" spans="1:6" x14ac:dyDescent="0.3">
      <c r="A4" s="84"/>
      <c r="B4" s="84"/>
      <c r="C4" s="84"/>
      <c r="D4" s="84"/>
      <c r="E4" s="84"/>
      <c r="F4" s="84"/>
    </row>
    <row r="5" spans="1:6" x14ac:dyDescent="0.3">
      <c r="A5" s="84"/>
      <c r="B5" s="84"/>
      <c r="C5" s="84"/>
      <c r="D5" s="84"/>
      <c r="E5" s="84"/>
      <c r="F5" s="84"/>
    </row>
    <row r="6" spans="1:6" ht="18" x14ac:dyDescent="0.35">
      <c r="A6" s="83" t="s">
        <v>78</v>
      </c>
      <c r="B6" s="83"/>
      <c r="C6" s="83"/>
      <c r="D6" s="83"/>
      <c r="E6" s="83"/>
      <c r="F6" s="83"/>
    </row>
    <row r="7" spans="1:6" ht="33.6" customHeight="1" x14ac:dyDescent="0.35">
      <c r="A7" s="85" t="s">
        <v>79</v>
      </c>
      <c r="B7" s="86"/>
      <c r="C7" s="86"/>
      <c r="D7" s="86"/>
      <c r="E7" s="86"/>
      <c r="F7" s="86"/>
    </row>
    <row r="8" spans="1:6" x14ac:dyDescent="0.3">
      <c r="A8" s="12"/>
      <c r="B8" s="13"/>
      <c r="C8" s="14"/>
      <c r="D8" s="18"/>
      <c r="E8" s="16"/>
      <c r="F8" s="17"/>
    </row>
    <row r="9" spans="1:6" ht="18.600000000000001" customHeight="1" x14ac:dyDescent="0.3">
      <c r="A9" s="1" t="s">
        <v>2</v>
      </c>
      <c r="B9" s="2" t="s">
        <v>0</v>
      </c>
      <c r="C9" s="3" t="s">
        <v>3</v>
      </c>
      <c r="D9" s="2" t="s">
        <v>4</v>
      </c>
      <c r="E9" s="4" t="s">
        <v>5</v>
      </c>
      <c r="F9" s="5" t="s">
        <v>6</v>
      </c>
    </row>
    <row r="10" spans="1:6" x14ac:dyDescent="0.3">
      <c r="A10" s="6">
        <v>1</v>
      </c>
      <c r="B10" s="7" t="s">
        <v>7</v>
      </c>
      <c r="C10" s="8"/>
      <c r="D10" s="9"/>
      <c r="E10" s="10"/>
      <c r="F10" s="11"/>
    </row>
    <row r="11" spans="1:6" ht="15.6" x14ac:dyDescent="0.3">
      <c r="A11" s="12">
        <v>1.1000000000000001</v>
      </c>
      <c r="B11" s="13" t="s">
        <v>8</v>
      </c>
      <c r="C11" s="14" t="s">
        <v>9</v>
      </c>
      <c r="D11" s="15">
        <f>E13</f>
        <v>0</v>
      </c>
      <c r="E11" s="16"/>
      <c r="F11" s="17"/>
    </row>
    <row r="12" spans="1:6" ht="15.6" x14ac:dyDescent="0.3">
      <c r="A12" s="12">
        <v>1.2</v>
      </c>
      <c r="B12" s="13" t="s">
        <v>10</v>
      </c>
      <c r="C12" s="14" t="s">
        <v>9</v>
      </c>
      <c r="D12" s="15">
        <v>2</v>
      </c>
      <c r="E12" s="16"/>
      <c r="F12" s="17"/>
    </row>
    <row r="13" spans="1:6" x14ac:dyDescent="0.3">
      <c r="A13" s="12">
        <v>1.3</v>
      </c>
      <c r="B13" s="13" t="s">
        <v>11</v>
      </c>
      <c r="C13" s="14" t="s">
        <v>12</v>
      </c>
      <c r="D13" s="18">
        <v>1</v>
      </c>
      <c r="E13" s="16"/>
      <c r="F13" s="17"/>
    </row>
    <row r="14" spans="1:6" x14ac:dyDescent="0.3">
      <c r="A14" s="64"/>
      <c r="B14" s="65" t="s">
        <v>67</v>
      </c>
      <c r="C14" s="66"/>
      <c r="D14" s="67"/>
      <c r="E14" s="68"/>
      <c r="F14" s="69"/>
    </row>
    <row r="15" spans="1:6" x14ac:dyDescent="0.3">
      <c r="A15" s="19">
        <v>2</v>
      </c>
      <c r="B15" s="7" t="s">
        <v>13</v>
      </c>
      <c r="C15" s="20"/>
      <c r="D15" s="21"/>
      <c r="E15" s="22"/>
      <c r="F15" s="11"/>
    </row>
    <row r="16" spans="1:6" x14ac:dyDescent="0.3">
      <c r="A16" s="23">
        <v>2.1</v>
      </c>
      <c r="B16" s="24" t="s">
        <v>14</v>
      </c>
      <c r="C16" s="25" t="s">
        <v>15</v>
      </c>
      <c r="D16" s="26">
        <v>10</v>
      </c>
      <c r="E16" s="27"/>
      <c r="F16" s="28"/>
    </row>
    <row r="17" spans="1:6" x14ac:dyDescent="0.3">
      <c r="A17" s="29">
        <v>2.2000000000000002</v>
      </c>
      <c r="B17" s="13" t="s">
        <v>16</v>
      </c>
      <c r="C17" s="14" t="s">
        <v>17</v>
      </c>
      <c r="D17" s="18">
        <v>14</v>
      </c>
      <c r="E17" s="16"/>
      <c r="F17" s="28"/>
    </row>
    <row r="18" spans="1:6" x14ac:dyDescent="0.3">
      <c r="A18" s="29">
        <v>2.2999999999999998</v>
      </c>
      <c r="B18" s="13" t="s">
        <v>18</v>
      </c>
      <c r="C18" s="14" t="s">
        <v>19</v>
      </c>
      <c r="D18" s="18">
        <v>4</v>
      </c>
      <c r="E18" s="16"/>
      <c r="F18" s="28"/>
    </row>
    <row r="19" spans="1:6" ht="27.6" x14ac:dyDescent="0.3">
      <c r="A19" s="23">
        <v>2.4</v>
      </c>
      <c r="B19" s="30" t="s">
        <v>20</v>
      </c>
      <c r="C19" s="31" t="s">
        <v>17</v>
      </c>
      <c r="D19" s="32">
        <v>1</v>
      </c>
      <c r="E19" s="33"/>
      <c r="F19" s="28"/>
    </row>
    <row r="20" spans="1:6" x14ac:dyDescent="0.3">
      <c r="A20" s="25">
        <v>2.5</v>
      </c>
      <c r="B20" s="30" t="s">
        <v>21</v>
      </c>
      <c r="C20" s="31" t="s">
        <v>22</v>
      </c>
      <c r="D20" s="32">
        <v>2</v>
      </c>
      <c r="E20" s="33"/>
      <c r="F20" s="34"/>
    </row>
    <row r="21" spans="1:6" x14ac:dyDescent="0.3">
      <c r="A21" s="29">
        <v>2.6</v>
      </c>
      <c r="B21" s="13" t="s">
        <v>23</v>
      </c>
      <c r="C21" s="14" t="s">
        <v>22</v>
      </c>
      <c r="D21" s="18">
        <v>3</v>
      </c>
      <c r="E21" s="16"/>
      <c r="F21" s="34"/>
    </row>
    <row r="22" spans="1:6" x14ac:dyDescent="0.3">
      <c r="A22" s="12">
        <v>2.7</v>
      </c>
      <c r="B22" s="13" t="s">
        <v>24</v>
      </c>
      <c r="C22" s="14" t="s">
        <v>25</v>
      </c>
      <c r="D22" s="18">
        <v>2</v>
      </c>
      <c r="E22" s="16"/>
      <c r="F22" s="28"/>
    </row>
    <row r="23" spans="1:6" ht="41.4" x14ac:dyDescent="0.3">
      <c r="A23" s="23">
        <v>2.8</v>
      </c>
      <c r="B23" s="24" t="s">
        <v>26</v>
      </c>
      <c r="C23" s="14" t="s">
        <v>9</v>
      </c>
      <c r="D23" s="26">
        <v>0.2</v>
      </c>
      <c r="E23" s="27"/>
      <c r="F23" s="34"/>
    </row>
    <row r="24" spans="1:6" ht="27.6" x14ac:dyDescent="0.3">
      <c r="A24" s="23">
        <v>2.9</v>
      </c>
      <c r="B24" s="24" t="s">
        <v>27</v>
      </c>
      <c r="C24" s="25" t="s">
        <v>28</v>
      </c>
      <c r="D24" s="26">
        <v>1</v>
      </c>
      <c r="E24" s="27"/>
      <c r="F24" s="34"/>
    </row>
    <row r="25" spans="1:6" x14ac:dyDescent="0.3">
      <c r="A25" s="60">
        <v>2.1</v>
      </c>
      <c r="B25" s="35" t="s">
        <v>29</v>
      </c>
      <c r="C25" s="25" t="s">
        <v>17</v>
      </c>
      <c r="D25" s="26">
        <v>1</v>
      </c>
      <c r="E25" s="27"/>
      <c r="F25" s="34"/>
    </row>
    <row r="26" spans="1:6" x14ac:dyDescent="0.3">
      <c r="A26" s="72"/>
      <c r="B26" s="73" t="s">
        <v>68</v>
      </c>
      <c r="C26" s="74"/>
      <c r="D26" s="75"/>
      <c r="E26" s="76"/>
      <c r="F26" s="77"/>
    </row>
    <row r="27" spans="1:6" x14ac:dyDescent="0.3">
      <c r="A27" s="63">
        <v>3</v>
      </c>
      <c r="B27" s="7" t="s">
        <v>30</v>
      </c>
      <c r="C27" s="21"/>
      <c r="D27" s="8"/>
      <c r="E27" s="70"/>
      <c r="F27" s="71"/>
    </row>
    <row r="28" spans="1:6" x14ac:dyDescent="0.3">
      <c r="A28" s="12">
        <v>3.1</v>
      </c>
      <c r="B28" s="13" t="s">
        <v>31</v>
      </c>
      <c r="C28" s="18" t="s">
        <v>32</v>
      </c>
      <c r="D28" s="14">
        <v>8</v>
      </c>
      <c r="E28" s="16"/>
      <c r="F28" s="17"/>
    </row>
    <row r="29" spans="1:6" x14ac:dyDescent="0.3">
      <c r="A29" s="23">
        <v>3.2</v>
      </c>
      <c r="B29" s="24" t="s">
        <v>33</v>
      </c>
      <c r="C29" s="26" t="s">
        <v>34</v>
      </c>
      <c r="D29" s="25">
        <v>1</v>
      </c>
      <c r="E29" s="27"/>
      <c r="F29" s="17"/>
    </row>
    <row r="30" spans="1:6" x14ac:dyDescent="0.3">
      <c r="A30" s="29">
        <v>3.3</v>
      </c>
      <c r="B30" s="13" t="s">
        <v>35</v>
      </c>
      <c r="C30" s="18" t="s">
        <v>34</v>
      </c>
      <c r="D30" s="14">
        <v>1</v>
      </c>
      <c r="E30" s="16"/>
      <c r="F30" s="17"/>
    </row>
    <row r="31" spans="1:6" ht="27.6" x14ac:dyDescent="0.3">
      <c r="A31" s="29">
        <v>3.4</v>
      </c>
      <c r="B31" s="13" t="s">
        <v>76</v>
      </c>
      <c r="C31" s="18" t="s">
        <v>2</v>
      </c>
      <c r="D31" s="14">
        <v>2</v>
      </c>
      <c r="E31" s="16"/>
      <c r="F31" s="17"/>
    </row>
    <row r="32" spans="1:6" ht="15" customHeight="1" x14ac:dyDescent="0.3">
      <c r="A32" s="80"/>
      <c r="B32" s="65" t="s">
        <v>68</v>
      </c>
      <c r="C32" s="81"/>
      <c r="D32" s="66"/>
      <c r="E32" s="82"/>
      <c r="F32" s="69"/>
    </row>
    <row r="33" spans="1:6" ht="15" customHeight="1" thickBot="1" x14ac:dyDescent="0.35">
      <c r="A33" t="s">
        <v>73</v>
      </c>
      <c r="B33" s="78" t="s">
        <v>74</v>
      </c>
      <c r="C33" s="58" t="s">
        <v>36</v>
      </c>
      <c r="D33" s="58">
        <v>1</v>
      </c>
      <c r="E33" s="79"/>
      <c r="F33" s="59"/>
    </row>
    <row r="34" spans="1:6" ht="15" customHeight="1" thickBot="1" x14ac:dyDescent="0.35">
      <c r="A34" t="s">
        <v>73</v>
      </c>
      <c r="B34" s="54" t="s">
        <v>75</v>
      </c>
      <c r="C34" s="55" t="s">
        <v>36</v>
      </c>
      <c r="D34" s="55">
        <v>10</v>
      </c>
      <c r="E34" s="56"/>
      <c r="F34" s="57"/>
    </row>
  </sheetData>
  <mergeCells count="3">
    <mergeCell ref="A1:F5"/>
    <mergeCell ref="A6:F6"/>
    <mergeCell ref="A7:F7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Normal community Latrine BoQ</vt:lpstr>
      <vt:lpstr>Disability friendly latrines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Jimal Barreh Bule</dc:creator>
  <cp:lastModifiedBy>hp</cp:lastModifiedBy>
  <cp:lastPrinted>2025-05-22T07:40:12Z</cp:lastPrinted>
  <dcterms:created xsi:type="dcterms:W3CDTF">2025-05-14T10:43:40Z</dcterms:created>
  <dcterms:modified xsi:type="dcterms:W3CDTF">2025-05-22T14:14:50Z</dcterms:modified>
</cp:coreProperties>
</file>